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075" windowHeight="13875" activeTab="0"/>
  </bookViews>
  <sheets>
    <sheet name="Escandallo" sheetId="1" r:id="rId1"/>
    <sheet name="Inventario" sheetId="2" r:id="rId2"/>
    <sheet name="Parametrizacion" sheetId="3" r:id="rId3"/>
  </sheets>
  <definedNames>
    <definedName name="BackEnd">'Inventario'!$D$3:$D$20</definedName>
    <definedName name="BBDD">'Inventario'!$F$3:$F$20</definedName>
    <definedName name="BPM">'Inventario'!$H$3:$H$20</definedName>
    <definedName name="Configuracion">'Inventario'!$N$3:$N$21</definedName>
    <definedName name="ETL">'Inventario'!$J$3:$J$20</definedName>
    <definedName name="FrontEnd">'Inventario'!$B$3:$B$20</definedName>
    <definedName name="FrontEndStoryPoints">'Inventario'!$C$3:$C$20</definedName>
    <definedName name="Pruebas">'Inventario'!$L$3:$L$20</definedName>
  </definedNames>
  <calcPr fullCalcOnLoad="1"/>
</workbook>
</file>

<file path=xl/sharedStrings.xml><?xml version="1.0" encoding="utf-8"?>
<sst xmlns="http://schemas.openxmlformats.org/spreadsheetml/2006/main" count="153" uniqueCount="113">
  <si>
    <t>Piezas</t>
  </si>
  <si>
    <t>Story Points</t>
  </si>
  <si>
    <t>Front-End</t>
  </si>
  <si>
    <t>Página Web Sencilla</t>
  </si>
  <si>
    <t>Página Web Media</t>
  </si>
  <si>
    <t>Página Web Compleja</t>
  </si>
  <si>
    <t>Cuadro de Diálogo Modal</t>
  </si>
  <si>
    <t>Cambio Sencillo en CSS</t>
  </si>
  <si>
    <t>Cambio Medio en CSS</t>
  </si>
  <si>
    <t>Cambio Commplejo en CSS</t>
  </si>
  <si>
    <t>Librería JavaScript Sencilla</t>
  </si>
  <si>
    <t>Librería JavaScript Media</t>
  </si>
  <si>
    <t>Librería JavaScript Compleja</t>
  </si>
  <si>
    <t>Cambiar un icono</t>
  </si>
  <si>
    <t>Cliente de un Servicio Ajax Sencillo</t>
  </si>
  <si>
    <t>Cliente de un Servicio Ajax Medio</t>
  </si>
  <si>
    <t>Cliente de un Servicio Ajax Complejo</t>
  </si>
  <si>
    <t>Back-End</t>
  </si>
  <si>
    <t>Clase Sencilla</t>
  </si>
  <si>
    <t>Clase Media</t>
  </si>
  <si>
    <t>Clase Compleja</t>
  </si>
  <si>
    <t>Test Front-End Sencillo</t>
  </si>
  <si>
    <t>Test Front-End Medio</t>
  </si>
  <si>
    <t>Test Front-End Complejo</t>
  </si>
  <si>
    <t>Base de Datos</t>
  </si>
  <si>
    <t>Servicio Web Sencillo</t>
  </si>
  <si>
    <t>DAO Sencillo</t>
  </si>
  <si>
    <t>DAO Medio</t>
  </si>
  <si>
    <t>DAO Complejo</t>
  </si>
  <si>
    <t>BPM</t>
  </si>
  <si>
    <t>ETL</t>
  </si>
  <si>
    <t>Servicio Web Medio</t>
  </si>
  <si>
    <t>Controlador Sencillo</t>
  </si>
  <si>
    <t>Controlador Medio</t>
  </si>
  <si>
    <t>Controlador Complejo</t>
  </si>
  <si>
    <t>Servicio Web Complejo</t>
  </si>
  <si>
    <t>Cliente HTTP Sencillo</t>
  </si>
  <si>
    <t>Cliente HTTP Medio</t>
  </si>
  <si>
    <t>Cliente HTTP Complejo</t>
  </si>
  <si>
    <t>Test Unitario Sencillo</t>
  </si>
  <si>
    <t>Test Unitario Medio</t>
  </si>
  <si>
    <t>Test Unitario Complejo</t>
  </si>
  <si>
    <t>Pruebas</t>
  </si>
  <si>
    <t>Prueba de Integración sencilla</t>
  </si>
  <si>
    <t>Prueba de Integración Media</t>
  </si>
  <si>
    <t>Prueba de Integración Compleja</t>
  </si>
  <si>
    <t>Autentificación y Autorización</t>
  </si>
  <si>
    <t>Plantilla para estimar el coste de un desarrollo de software "Mi Tienda Web"</t>
  </si>
  <si>
    <t>Formulario</t>
  </si>
  <si>
    <t>Configuración</t>
  </si>
  <si>
    <t>Servicio de Autentificación</t>
  </si>
  <si>
    <t>Servicio de Autorización</t>
  </si>
  <si>
    <t>Redirección de usuario</t>
  </si>
  <si>
    <t>Escaparate Principal</t>
  </si>
  <si>
    <t>Detalle de Producto</t>
  </si>
  <si>
    <t>Busquedas por nombre o referencia</t>
  </si>
  <si>
    <t>Ofertas destacadas</t>
  </si>
  <si>
    <t>Navegación por categorías</t>
  </si>
  <si>
    <t>Recomendaciones</t>
  </si>
  <si>
    <t>Catálogo</t>
  </si>
  <si>
    <t>Carrito</t>
  </si>
  <si>
    <t>Agregar al carro</t>
  </si>
  <si>
    <t>Mostrar carro</t>
  </si>
  <si>
    <t>Resumen de pre-checkout</t>
  </si>
  <si>
    <t>Registro de Usuarios</t>
  </si>
  <si>
    <t>Formulario de Registro</t>
  </si>
  <si>
    <t>Recuperar Contraseña</t>
  </si>
  <si>
    <t>Confirmar Registro</t>
  </si>
  <si>
    <t>Enviar E-mail de Confirmación</t>
  </si>
  <si>
    <t>Pago</t>
  </si>
  <si>
    <t>Pago de usuario registrado</t>
  </si>
  <si>
    <t>Pago de usuario no registrado</t>
  </si>
  <si>
    <t>Confirmar Pago</t>
  </si>
  <si>
    <t>Pasarela Bancaria</t>
  </si>
  <si>
    <t>Ayuda y Contenidos</t>
  </si>
  <si>
    <t>Aviso Legal</t>
  </si>
  <si>
    <t>Preguntas Frecuentes</t>
  </si>
  <si>
    <t>Contacto</t>
  </si>
  <si>
    <t>Formulario de Contacto</t>
  </si>
  <si>
    <t>Registro de Contactos</t>
  </si>
  <si>
    <t>Auditoría de Logins</t>
  </si>
  <si>
    <t>Bloquear Ataques</t>
  </si>
  <si>
    <t>Pantalla de Login</t>
  </si>
  <si>
    <t>Añadir una columna</t>
  </si>
  <si>
    <t>Añadir una Tabla</t>
  </si>
  <si>
    <t>Añadir una Restricción</t>
  </si>
  <si>
    <t>Añadir un Disparador</t>
  </si>
  <si>
    <t>Pieza</t>
  </si>
  <si>
    <t>Cantidad</t>
  </si>
  <si>
    <t>Procedimiento Almacenado Sencillo</t>
  </si>
  <si>
    <t>Procedimiento Almacenado Medio</t>
  </si>
  <si>
    <t>Procedimiento Almacenado Complejo</t>
  </si>
  <si>
    <t>Añadir una Tarea</t>
  </si>
  <si>
    <t>Cambiar un Temporizador</t>
  </si>
  <si>
    <t>Proceso Sencillo</t>
  </si>
  <si>
    <t>Proceso Medio</t>
  </si>
  <si>
    <t>Proceso Complejo</t>
  </si>
  <si>
    <t>ETL Sencilla</t>
  </si>
  <si>
    <t>ETL Media</t>
  </si>
  <si>
    <t>ETL Compleja</t>
  </si>
  <si>
    <t>Cambiar un fichero de configuración</t>
  </si>
  <si>
    <t>Modelos de Datos</t>
  </si>
  <si>
    <t>Tablas</t>
  </si>
  <si>
    <t>Guardar Carro</t>
  </si>
  <si>
    <t>Google Analytics</t>
  </si>
  <si>
    <t>Analíticas</t>
  </si>
  <si>
    <t>Optimizely</t>
  </si>
  <si>
    <t>Exportación Contable</t>
  </si>
  <si>
    <t>Pasarela de Pago</t>
  </si>
  <si>
    <t>Resultado</t>
  </si>
  <si>
    <t>Parametrización</t>
  </si>
  <si>
    <t>Correspondencia Story Points → Horas/Hombre</t>
  </si>
  <si>
    <t>horas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</si>
</sst>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8515625" style="0" customWidth="1"/>
    <col min="2" max="2" width="25.140625" style="0" customWidth="1"/>
    <col min="4" max="4" width="12.421875" style="0" customWidth="1"/>
    <col min="5" max="5" width="7.140625" style="0" customWidth="1"/>
    <col min="6" max="6" width="13.7109375" style="0" customWidth="1"/>
  </cols>
  <sheetData>
    <row r="1" spans="1:4" ht="15.75">
      <c r="A1" s="12" t="s">
        <v>47</v>
      </c>
      <c r="B1" s="12"/>
      <c r="C1" s="12"/>
      <c r="D1" s="12"/>
    </row>
    <row r="3" spans="2:6" ht="12.75">
      <c r="B3" s="6" t="s">
        <v>87</v>
      </c>
      <c r="C3" s="6" t="s">
        <v>88</v>
      </c>
      <c r="D3" s="6" t="s">
        <v>1</v>
      </c>
      <c r="F3" s="6"/>
    </row>
    <row r="4" ht="12.75">
      <c r="A4" s="2" t="s">
        <v>46</v>
      </c>
    </row>
    <row r="5" spans="1:4" ht="12.75">
      <c r="A5" s="4" t="s">
        <v>82</v>
      </c>
      <c r="B5" t="s">
        <v>3</v>
      </c>
      <c r="C5">
        <v>1</v>
      </c>
      <c r="D5">
        <f>VLOOKUP(B5,Inventario!B3:C20,2,0)*C5</f>
        <v>8</v>
      </c>
    </row>
    <row r="6" spans="1:4" ht="12.75">
      <c r="A6" s="4" t="s">
        <v>50</v>
      </c>
      <c r="B6" t="s">
        <v>25</v>
      </c>
      <c r="C6">
        <v>1</v>
      </c>
      <c r="D6">
        <f>VLOOKUP(B6,Inventario!D3:E20,2,0)*C6</f>
        <v>4</v>
      </c>
    </row>
    <row r="7" spans="1:4" ht="12.75">
      <c r="A7" s="4" t="s">
        <v>51</v>
      </c>
      <c r="B7" t="s">
        <v>31</v>
      </c>
      <c r="C7">
        <v>1</v>
      </c>
      <c r="D7">
        <f>VLOOKUP(B7,Inventario!D3:E20,2,0)*C7</f>
        <v>8</v>
      </c>
    </row>
    <row r="8" spans="1:4" ht="12.75">
      <c r="A8" s="4" t="s">
        <v>52</v>
      </c>
      <c r="B8" t="s">
        <v>25</v>
      </c>
      <c r="C8">
        <v>1</v>
      </c>
      <c r="D8">
        <f>VLOOKUP(B8,Inventario!D3:E20,2,0)*C8</f>
        <v>4</v>
      </c>
    </row>
    <row r="9" ht="12.75">
      <c r="A9" s="7" t="s">
        <v>64</v>
      </c>
    </row>
    <row r="10" spans="1:4" ht="12.75">
      <c r="A10" s="5" t="s">
        <v>65</v>
      </c>
      <c r="B10" t="s">
        <v>48</v>
      </c>
      <c r="C10">
        <v>1</v>
      </c>
      <c r="D10">
        <f>VLOOKUP(B10,Inventario!B3:C20,2,0)*C10</f>
        <v>4</v>
      </c>
    </row>
    <row r="11" spans="1:4" ht="12.75">
      <c r="A11" s="5" t="s">
        <v>66</v>
      </c>
      <c r="B11" t="s">
        <v>3</v>
      </c>
      <c r="C11">
        <v>1</v>
      </c>
      <c r="D11">
        <f>VLOOKUP(B11,Inventario!B3:C20,2,0)*C11</f>
        <v>8</v>
      </c>
    </row>
    <row r="12" spans="1:4" ht="12.75">
      <c r="A12" s="5" t="s">
        <v>67</v>
      </c>
      <c r="B12" t="s">
        <v>3</v>
      </c>
      <c r="C12">
        <v>1</v>
      </c>
      <c r="D12">
        <f>VLOOKUP(B12,Inventario!B3:C20,2,0)*C12</f>
        <v>8</v>
      </c>
    </row>
    <row r="13" spans="1:4" ht="12.75">
      <c r="A13" s="5" t="s">
        <v>68</v>
      </c>
      <c r="B13" t="s">
        <v>31</v>
      </c>
      <c r="C13">
        <v>1</v>
      </c>
      <c r="D13">
        <f>VLOOKUP(B13,Inventario!D3:E20,2,0)*C13</f>
        <v>8</v>
      </c>
    </row>
    <row r="14" spans="1:4" ht="12.75">
      <c r="A14" s="4" t="s">
        <v>80</v>
      </c>
      <c r="B14" t="s">
        <v>31</v>
      </c>
      <c r="C14">
        <v>1</v>
      </c>
      <c r="D14">
        <f>VLOOKUP(B14,Inventario!D3:E20,2,0)*C14</f>
        <v>8</v>
      </c>
    </row>
    <row r="15" spans="1:4" ht="12.75">
      <c r="A15" s="4" t="s">
        <v>81</v>
      </c>
      <c r="B15" t="s">
        <v>35</v>
      </c>
      <c r="C15">
        <v>1</v>
      </c>
      <c r="D15">
        <f>VLOOKUP(B15,Inventario!D3:E20,2,0)*C15</f>
        <v>32</v>
      </c>
    </row>
    <row r="16" ht="12.75">
      <c r="A16" s="1" t="s">
        <v>105</v>
      </c>
    </row>
    <row r="17" spans="1:4" ht="12.75">
      <c r="A17" s="4" t="s">
        <v>104</v>
      </c>
      <c r="B17" t="s">
        <v>10</v>
      </c>
      <c r="C17">
        <v>1</v>
      </c>
      <c r="D17">
        <f>VLOOKUP(B17,Inventario!B3:C20,2,0)*C17</f>
        <v>8</v>
      </c>
    </row>
    <row r="18" spans="1:4" ht="12.75">
      <c r="A18" s="4" t="s">
        <v>106</v>
      </c>
      <c r="B18" t="s">
        <v>10</v>
      </c>
      <c r="C18">
        <v>1</v>
      </c>
      <c r="D18">
        <f>VLOOKUP(B18,Inventario!B3:C20,2,0)*C18</f>
        <v>8</v>
      </c>
    </row>
    <row r="19" ht="12.75">
      <c r="A19" s="3" t="s">
        <v>59</v>
      </c>
    </row>
    <row r="20" ht="12.75">
      <c r="A20" s="7" t="s">
        <v>53</v>
      </c>
    </row>
    <row r="21" spans="1:4" ht="12.75">
      <c r="A21" s="5" t="s">
        <v>56</v>
      </c>
      <c r="B21" t="s">
        <v>5</v>
      </c>
      <c r="C21">
        <v>1</v>
      </c>
      <c r="D21">
        <f>VLOOKUP(B21,Inventario!B10:C27,2,0)*C21</f>
        <v>40</v>
      </c>
    </row>
    <row r="22" spans="1:4" ht="12.75">
      <c r="A22" s="5" t="s">
        <v>58</v>
      </c>
      <c r="B22" t="s">
        <v>5</v>
      </c>
      <c r="C22">
        <v>1</v>
      </c>
      <c r="D22">
        <f>VLOOKUP(B22,Inventario!B11:C28,2,0)*C22</f>
        <v>40</v>
      </c>
    </row>
    <row r="23" spans="1:4" ht="12.75">
      <c r="A23" s="5" t="s">
        <v>57</v>
      </c>
      <c r="B23" t="s">
        <v>4</v>
      </c>
      <c r="C23">
        <v>1</v>
      </c>
      <c r="D23">
        <f>VLOOKUP(B23,Inventario!B3:C20,2,0)*C23</f>
        <v>16</v>
      </c>
    </row>
    <row r="24" spans="1:4" ht="12.75">
      <c r="A24" s="5" t="s">
        <v>55</v>
      </c>
      <c r="B24" t="s">
        <v>5</v>
      </c>
      <c r="C24">
        <v>1</v>
      </c>
      <c r="D24">
        <f>VLOOKUP(B24,Inventario!B3:C20,2,0)*C24</f>
        <v>40</v>
      </c>
    </row>
    <row r="25" spans="1:4" ht="12.75">
      <c r="A25" s="4" t="s">
        <v>54</v>
      </c>
      <c r="B25" t="s">
        <v>3</v>
      </c>
      <c r="C25">
        <v>1</v>
      </c>
      <c r="D25">
        <f>VLOOKUP(B25,Inventario!B3:C20,2,0)*C25</f>
        <v>8</v>
      </c>
    </row>
    <row r="26" ht="12.75">
      <c r="A26" s="3" t="s">
        <v>60</v>
      </c>
    </row>
    <row r="27" spans="1:4" ht="12.75">
      <c r="A27" s="5" t="s">
        <v>61</v>
      </c>
      <c r="B27" t="s">
        <v>4</v>
      </c>
      <c r="C27">
        <v>1</v>
      </c>
      <c r="D27">
        <f>VLOOKUP(B27,Inventario!B3:C20,2,0)*C27</f>
        <v>16</v>
      </c>
    </row>
    <row r="28" spans="1:4" ht="12.75">
      <c r="A28" s="5" t="s">
        <v>103</v>
      </c>
      <c r="B28" t="s">
        <v>31</v>
      </c>
      <c r="C28">
        <v>1</v>
      </c>
      <c r="D28">
        <f>VLOOKUP(B28,Inventario!D3:E20,2,0)*C28</f>
        <v>8</v>
      </c>
    </row>
    <row r="29" spans="1:4" ht="12.75">
      <c r="A29" s="5" t="s">
        <v>62</v>
      </c>
      <c r="B29" t="s">
        <v>4</v>
      </c>
      <c r="C29">
        <v>1</v>
      </c>
      <c r="D29">
        <f>VLOOKUP(B29,Inventario!B3:C20,2,0)*C29</f>
        <v>16</v>
      </c>
    </row>
    <row r="30" spans="1:4" ht="12.75">
      <c r="A30" s="5" t="s">
        <v>63</v>
      </c>
      <c r="B30" t="s">
        <v>3</v>
      </c>
      <c r="C30">
        <v>1</v>
      </c>
      <c r="D30">
        <f>VLOOKUP(B30,Inventario!B3:C20,2,0)*C30</f>
        <v>8</v>
      </c>
    </row>
    <row r="31" ht="12.75">
      <c r="A31" s="3" t="s">
        <v>69</v>
      </c>
    </row>
    <row r="32" spans="1:4" ht="12.75">
      <c r="A32" s="5" t="s">
        <v>70</v>
      </c>
      <c r="B32" t="s">
        <v>4</v>
      </c>
      <c r="C32">
        <v>1</v>
      </c>
      <c r="D32">
        <f>VLOOKUP(B32,Inventario!B3:C20,2,0)*C32</f>
        <v>16</v>
      </c>
    </row>
    <row r="33" spans="1:4" ht="12.75">
      <c r="A33" s="5" t="s">
        <v>71</v>
      </c>
      <c r="B33" t="s">
        <v>4</v>
      </c>
      <c r="C33">
        <v>1</v>
      </c>
      <c r="D33">
        <f>VLOOKUP(B33,Inventario!B3:C20,2,0)*C33</f>
        <v>16</v>
      </c>
    </row>
    <row r="34" spans="1:4" ht="12.75">
      <c r="A34" s="5" t="s">
        <v>73</v>
      </c>
      <c r="B34" t="s">
        <v>35</v>
      </c>
      <c r="C34">
        <v>1</v>
      </c>
      <c r="D34">
        <f>VLOOKUP(B34,Inventario!D3:E20,2,0)*C34</f>
        <v>32</v>
      </c>
    </row>
    <row r="35" spans="1:4" ht="12.75">
      <c r="A35" s="5" t="s">
        <v>72</v>
      </c>
      <c r="B35" t="s">
        <v>3</v>
      </c>
      <c r="C35">
        <v>1</v>
      </c>
      <c r="D35">
        <f>VLOOKUP(B35,Inventario!B3:C20,2,0)*C35</f>
        <v>8</v>
      </c>
    </row>
    <row r="36" ht="12.75">
      <c r="A36" s="7" t="s">
        <v>77</v>
      </c>
    </row>
    <row r="37" spans="1:4" ht="12.75">
      <c r="A37" s="5" t="s">
        <v>78</v>
      </c>
      <c r="B37" t="s">
        <v>48</v>
      </c>
      <c r="C37">
        <v>1</v>
      </c>
      <c r="D37">
        <f>VLOOKUP(B37,Inventario!B3:C20,2,0)*C37</f>
        <v>4</v>
      </c>
    </row>
    <row r="38" spans="1:4" ht="12.75">
      <c r="A38" s="5" t="s">
        <v>79</v>
      </c>
      <c r="B38" t="s">
        <v>31</v>
      </c>
      <c r="C38">
        <v>1</v>
      </c>
      <c r="D38">
        <f>VLOOKUP(B38,Inventario!D3:E20,2,0)*C38</f>
        <v>8</v>
      </c>
    </row>
    <row r="39" ht="12.75">
      <c r="A39" s="3" t="s">
        <v>74</v>
      </c>
    </row>
    <row r="40" spans="1:4" ht="12.75">
      <c r="A40" s="5" t="s">
        <v>75</v>
      </c>
      <c r="B40" t="s">
        <v>3</v>
      </c>
      <c r="C40">
        <v>1</v>
      </c>
      <c r="D40">
        <f>VLOOKUP(B40,Inventario!B3:C20,2,0)*C40</f>
        <v>8</v>
      </c>
    </row>
    <row r="41" spans="1:4" ht="12.75">
      <c r="A41" s="5" t="s">
        <v>76</v>
      </c>
      <c r="B41" t="s">
        <v>3</v>
      </c>
      <c r="C41">
        <v>1</v>
      </c>
      <c r="D41">
        <f>VLOOKUP(B41,Inventario!B3:C20,2,0)*C41</f>
        <v>8</v>
      </c>
    </row>
    <row r="42" ht="12.75">
      <c r="A42" s="3" t="s">
        <v>101</v>
      </c>
    </row>
    <row r="43" spans="1:4" ht="12.75">
      <c r="A43" s="4" t="s">
        <v>102</v>
      </c>
      <c r="B43" t="s">
        <v>84</v>
      </c>
      <c r="C43">
        <v>10</v>
      </c>
      <c r="D43">
        <f>VLOOKUP(B43,Inventario!F3:G20,2,0)*C43</f>
        <v>40</v>
      </c>
    </row>
    <row r="44" spans="1:4" ht="12.75">
      <c r="A44" s="4" t="s">
        <v>107</v>
      </c>
      <c r="B44" t="s">
        <v>98</v>
      </c>
      <c r="C44">
        <v>1</v>
      </c>
      <c r="D44">
        <f>VLOOKUP(B44,Inventario!J3:K20,2,0)*C44</f>
        <v>20</v>
      </c>
    </row>
    <row r="45" ht="12.75">
      <c r="A45" s="2" t="s">
        <v>42</v>
      </c>
    </row>
    <row r="46" spans="1:4" ht="12.75">
      <c r="A46" s="4" t="s">
        <v>108</v>
      </c>
      <c r="B46" t="s">
        <v>44</v>
      </c>
      <c r="C46">
        <v>1</v>
      </c>
      <c r="D46">
        <f>VLOOKUP(B46,Inventario!L3:M20,2,0)*C46</f>
        <v>8</v>
      </c>
    </row>
    <row r="49" spans="1:3" ht="12.75">
      <c r="A49" s="9" t="s">
        <v>109</v>
      </c>
      <c r="B49" s="2">
        <f>SUM(D5:D46)*Parametrizacion!B3</f>
        <v>936</v>
      </c>
      <c r="C49" s="2" t="s">
        <v>112</v>
      </c>
    </row>
  </sheetData>
  <mergeCells count="1">
    <mergeCell ref="A1:D1"/>
  </mergeCells>
  <dataValidations count="5">
    <dataValidation type="list" allowBlank="1" showInputMessage="1" showErrorMessage="1" sqref="B21:B25 B27 B29:B30 B32:B33 B40:B41 B35 B37 B10:B12 B5 B17:B18">
      <formula1>FrontEnd</formula1>
    </dataValidation>
    <dataValidation type="list" allowBlank="1" showInputMessage="1" showErrorMessage="1" sqref="B28 B34 B38 B6:B8 B13:B16">
      <formula1>BackEnd</formula1>
    </dataValidation>
    <dataValidation type="list" allowBlank="1" showInputMessage="1" showErrorMessage="1" sqref="B43">
      <formula1>BBDD</formula1>
    </dataValidation>
    <dataValidation type="list" allowBlank="1" showInputMessage="1" showErrorMessage="1" sqref="B44">
      <formula1>ETL</formula1>
    </dataValidation>
    <dataValidation type="list" allowBlank="1" showInputMessage="1" showErrorMessage="1" sqref="B46">
      <formula1>Pruebas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M44" sqref="M44"/>
    </sheetView>
  </sheetViews>
  <sheetFormatPr defaultColWidth="9.140625" defaultRowHeight="12.75"/>
  <cols>
    <col min="2" max="2" width="33.00390625" style="0" customWidth="1"/>
    <col min="3" max="3" width="13.00390625" style="1" customWidth="1"/>
    <col min="4" max="4" width="20.7109375" style="0" customWidth="1"/>
    <col min="5" max="5" width="12.57421875" style="0" customWidth="1"/>
    <col min="6" max="6" width="33.00390625" style="0" customWidth="1"/>
    <col min="7" max="7" width="13.140625" style="0" customWidth="1"/>
    <col min="8" max="8" width="22.421875" style="0" customWidth="1"/>
    <col min="9" max="9" width="11.8515625" style="0" customWidth="1"/>
    <col min="10" max="10" width="13.28125" style="0" customWidth="1"/>
    <col min="11" max="11" width="11.421875" style="0" customWidth="1"/>
    <col min="12" max="12" width="27.8515625" style="0" customWidth="1"/>
    <col min="13" max="13" width="12.57421875" style="0" customWidth="1"/>
    <col min="14" max="14" width="31.8515625" style="0" customWidth="1"/>
    <col min="15" max="15" width="12.421875" style="0" customWidth="1"/>
  </cols>
  <sheetData>
    <row r="1" ht="15.75">
      <c r="A1" s="8" t="s">
        <v>0</v>
      </c>
    </row>
    <row r="2" spans="2:15" ht="12.75">
      <c r="B2" s="2" t="s">
        <v>2</v>
      </c>
      <c r="C2" s="3" t="s">
        <v>1</v>
      </c>
      <c r="D2" s="2" t="s">
        <v>17</v>
      </c>
      <c r="E2" s="2" t="s">
        <v>1</v>
      </c>
      <c r="F2" s="2" t="s">
        <v>24</v>
      </c>
      <c r="G2" s="2" t="s">
        <v>1</v>
      </c>
      <c r="H2" s="2" t="s">
        <v>29</v>
      </c>
      <c r="I2" s="2" t="s">
        <v>1</v>
      </c>
      <c r="J2" s="2" t="s">
        <v>30</v>
      </c>
      <c r="K2" s="2" t="s">
        <v>1</v>
      </c>
      <c r="L2" s="2" t="s">
        <v>42</v>
      </c>
      <c r="M2" s="2" t="s">
        <v>1</v>
      </c>
      <c r="N2" s="2" t="s">
        <v>49</v>
      </c>
      <c r="O2" s="2" t="s">
        <v>1</v>
      </c>
    </row>
    <row r="3" spans="2:15" ht="12.75">
      <c r="B3" t="s">
        <v>13</v>
      </c>
      <c r="C3" s="10">
        <v>1</v>
      </c>
      <c r="D3" t="s">
        <v>18</v>
      </c>
      <c r="E3" s="10">
        <v>2</v>
      </c>
      <c r="F3" t="s">
        <v>83</v>
      </c>
      <c r="G3" s="11">
        <v>1</v>
      </c>
      <c r="H3" t="s">
        <v>92</v>
      </c>
      <c r="I3" s="11">
        <v>2</v>
      </c>
      <c r="J3" t="s">
        <v>97</v>
      </c>
      <c r="K3" s="11">
        <v>8</v>
      </c>
      <c r="L3" t="s">
        <v>43</v>
      </c>
      <c r="M3" s="11">
        <v>4</v>
      </c>
      <c r="N3" t="s">
        <v>100</v>
      </c>
      <c r="O3" s="11">
        <v>1</v>
      </c>
    </row>
    <row r="4" spans="2:15" ht="12.75">
      <c r="B4" t="s">
        <v>7</v>
      </c>
      <c r="C4" s="10">
        <v>1</v>
      </c>
      <c r="D4" t="s">
        <v>19</v>
      </c>
      <c r="E4" s="10">
        <v>4</v>
      </c>
      <c r="F4" t="s">
        <v>84</v>
      </c>
      <c r="G4" s="11">
        <v>4</v>
      </c>
      <c r="H4" t="s">
        <v>93</v>
      </c>
      <c r="I4" s="11">
        <v>2</v>
      </c>
      <c r="J4" t="s">
        <v>98</v>
      </c>
      <c r="K4" s="11">
        <v>20</v>
      </c>
      <c r="L4" t="s">
        <v>44</v>
      </c>
      <c r="M4" s="11">
        <v>8</v>
      </c>
      <c r="O4" s="11"/>
    </row>
    <row r="5" spans="2:15" ht="12.75">
      <c r="B5" t="s">
        <v>8</v>
      </c>
      <c r="C5" s="10">
        <v>4</v>
      </c>
      <c r="D5" t="s">
        <v>20</v>
      </c>
      <c r="E5" s="10">
        <v>8</v>
      </c>
      <c r="F5" t="s">
        <v>85</v>
      </c>
      <c r="G5" s="11">
        <v>2</v>
      </c>
      <c r="H5" t="s">
        <v>94</v>
      </c>
      <c r="I5" s="11">
        <v>8</v>
      </c>
      <c r="J5" t="s">
        <v>99</v>
      </c>
      <c r="K5" s="11">
        <v>40</v>
      </c>
      <c r="L5" t="s">
        <v>45</v>
      </c>
      <c r="M5" s="11">
        <v>40</v>
      </c>
      <c r="O5" s="11"/>
    </row>
    <row r="6" spans="2:15" ht="12.75">
      <c r="B6" t="s">
        <v>9</v>
      </c>
      <c r="C6" s="10">
        <v>8</v>
      </c>
      <c r="D6" t="s">
        <v>26</v>
      </c>
      <c r="E6" s="10">
        <v>4</v>
      </c>
      <c r="F6" t="s">
        <v>86</v>
      </c>
      <c r="G6" s="11">
        <v>4</v>
      </c>
      <c r="H6" t="s">
        <v>95</v>
      </c>
      <c r="I6" s="11">
        <v>40</v>
      </c>
      <c r="K6" s="11"/>
      <c r="M6" s="11"/>
      <c r="O6" s="11"/>
    </row>
    <row r="7" spans="2:15" ht="12.75">
      <c r="B7" t="s">
        <v>6</v>
      </c>
      <c r="C7" s="10">
        <v>4</v>
      </c>
      <c r="D7" t="s">
        <v>27</v>
      </c>
      <c r="E7" s="10">
        <v>8</v>
      </c>
      <c r="F7" t="s">
        <v>89</v>
      </c>
      <c r="G7" s="11">
        <v>4</v>
      </c>
      <c r="H7" t="s">
        <v>96</v>
      </c>
      <c r="I7" s="11">
        <v>80</v>
      </c>
      <c r="K7" s="11"/>
      <c r="M7" s="11"/>
      <c r="O7" s="11"/>
    </row>
    <row r="8" spans="2:15" ht="12.75">
      <c r="B8" t="s">
        <v>48</v>
      </c>
      <c r="C8" s="10">
        <v>4</v>
      </c>
      <c r="D8" t="s">
        <v>28</v>
      </c>
      <c r="E8" s="10">
        <v>20</v>
      </c>
      <c r="F8" t="s">
        <v>90</v>
      </c>
      <c r="G8" s="11">
        <v>8</v>
      </c>
      <c r="I8" s="11"/>
      <c r="K8" s="11"/>
      <c r="M8" s="11"/>
      <c r="O8" s="11"/>
    </row>
    <row r="9" spans="2:15" ht="12.75">
      <c r="B9" t="s">
        <v>3</v>
      </c>
      <c r="C9" s="10">
        <v>8</v>
      </c>
      <c r="D9" t="s">
        <v>32</v>
      </c>
      <c r="E9" s="10">
        <v>4</v>
      </c>
      <c r="F9" t="s">
        <v>91</v>
      </c>
      <c r="G9" s="11">
        <v>20</v>
      </c>
      <c r="I9" s="11"/>
      <c r="K9" s="11"/>
      <c r="M9" s="11"/>
      <c r="O9" s="11"/>
    </row>
    <row r="10" spans="2:15" ht="12.75">
      <c r="B10" t="s">
        <v>4</v>
      </c>
      <c r="C10" s="10">
        <v>16</v>
      </c>
      <c r="D10" t="s">
        <v>33</v>
      </c>
      <c r="E10" s="10">
        <v>8</v>
      </c>
      <c r="G10" s="11"/>
      <c r="I10" s="11"/>
      <c r="K10" s="11"/>
      <c r="M10" s="11"/>
      <c r="O10" s="11"/>
    </row>
    <row r="11" spans="2:15" ht="12.75">
      <c r="B11" t="s">
        <v>5</v>
      </c>
      <c r="C11" s="10">
        <v>40</v>
      </c>
      <c r="D11" t="s">
        <v>34</v>
      </c>
      <c r="E11" s="10">
        <v>20</v>
      </c>
      <c r="G11" s="11"/>
      <c r="I11" s="11"/>
      <c r="K11" s="11"/>
      <c r="M11" s="11"/>
      <c r="O11" s="11"/>
    </row>
    <row r="12" spans="2:15" ht="12.75">
      <c r="B12" t="s">
        <v>10</v>
      </c>
      <c r="C12" s="10">
        <v>8</v>
      </c>
      <c r="D12" t="s">
        <v>25</v>
      </c>
      <c r="E12" s="10">
        <v>4</v>
      </c>
      <c r="G12" s="11"/>
      <c r="I12" s="11"/>
      <c r="K12" s="11"/>
      <c r="M12" s="11"/>
      <c r="O12" s="11"/>
    </row>
    <row r="13" spans="2:15" ht="12.75">
      <c r="B13" t="s">
        <v>11</v>
      </c>
      <c r="C13" s="10">
        <v>20</v>
      </c>
      <c r="D13" t="s">
        <v>31</v>
      </c>
      <c r="E13" s="10">
        <v>8</v>
      </c>
      <c r="G13" s="11"/>
      <c r="I13" s="11"/>
      <c r="K13" s="11"/>
      <c r="M13" s="11"/>
      <c r="O13" s="11"/>
    </row>
    <row r="14" spans="2:15" ht="12.75">
      <c r="B14" t="s">
        <v>12</v>
      </c>
      <c r="C14" s="10">
        <v>80</v>
      </c>
      <c r="D14" t="s">
        <v>35</v>
      </c>
      <c r="E14" s="10">
        <v>32</v>
      </c>
      <c r="G14" s="11"/>
      <c r="I14" s="11"/>
      <c r="K14" s="11"/>
      <c r="M14" s="11"/>
      <c r="O14" s="11"/>
    </row>
    <row r="15" spans="2:15" ht="12.75">
      <c r="B15" t="s">
        <v>14</v>
      </c>
      <c r="C15" s="10">
        <v>4</v>
      </c>
      <c r="D15" t="s">
        <v>36</v>
      </c>
      <c r="E15" s="10">
        <v>8</v>
      </c>
      <c r="G15" s="11"/>
      <c r="I15" s="11"/>
      <c r="K15" s="11"/>
      <c r="M15" s="11"/>
      <c r="O15" s="11"/>
    </row>
    <row r="16" spans="2:15" ht="12.75">
      <c r="B16" t="s">
        <v>15</v>
      </c>
      <c r="C16" s="10">
        <v>16</v>
      </c>
      <c r="D16" t="s">
        <v>37</v>
      </c>
      <c r="E16" s="10">
        <v>16</v>
      </c>
      <c r="G16" s="11"/>
      <c r="I16" s="11"/>
      <c r="K16" s="11"/>
      <c r="M16" s="11"/>
      <c r="O16" s="11"/>
    </row>
    <row r="17" spans="2:15" ht="12.75">
      <c r="B17" t="s">
        <v>16</v>
      </c>
      <c r="C17" s="10">
        <v>40</v>
      </c>
      <c r="D17" t="s">
        <v>38</v>
      </c>
      <c r="E17" s="10">
        <v>40</v>
      </c>
      <c r="G17" s="11"/>
      <c r="I17" s="11"/>
      <c r="K17" s="11"/>
      <c r="M17" s="11"/>
      <c r="O17" s="11"/>
    </row>
    <row r="18" spans="2:15" ht="12.75">
      <c r="B18" t="s">
        <v>21</v>
      </c>
      <c r="C18" s="10">
        <v>4</v>
      </c>
      <c r="D18" t="s">
        <v>39</v>
      </c>
      <c r="E18" s="10">
        <v>4</v>
      </c>
      <c r="G18" s="11"/>
      <c r="I18" s="11"/>
      <c r="K18" s="11"/>
      <c r="M18" s="11"/>
      <c r="O18" s="11"/>
    </row>
    <row r="19" spans="2:15" ht="12.75">
      <c r="B19" t="s">
        <v>22</v>
      </c>
      <c r="C19" s="10">
        <v>8</v>
      </c>
      <c r="D19" t="s">
        <v>40</v>
      </c>
      <c r="E19" s="10">
        <v>8</v>
      </c>
      <c r="G19" s="11"/>
      <c r="I19" s="11"/>
      <c r="K19" s="11"/>
      <c r="M19" s="11"/>
      <c r="O19" s="11"/>
    </row>
    <row r="20" spans="2:15" ht="12.75">
      <c r="B20" t="s">
        <v>23</v>
      </c>
      <c r="C20" s="10">
        <v>16</v>
      </c>
      <c r="D20" t="s">
        <v>41</v>
      </c>
      <c r="E20" s="10">
        <v>16</v>
      </c>
      <c r="G20" s="11"/>
      <c r="I20" s="11"/>
      <c r="K20" s="11"/>
      <c r="M20" s="11"/>
      <c r="O20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54" sqref="C54"/>
    </sheetView>
  </sheetViews>
  <sheetFormatPr defaultColWidth="9.140625" defaultRowHeight="12.75"/>
  <cols>
    <col min="1" max="1" width="42.140625" style="0" customWidth="1"/>
  </cols>
  <sheetData>
    <row r="1" ht="15.75">
      <c r="A1" s="8" t="s">
        <v>110</v>
      </c>
    </row>
    <row r="3" spans="1:2" ht="12.75">
      <c r="A3" t="s">
        <v>111</v>
      </c>
      <c r="B3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estimar el coste de un desarrollo de software</dc:title>
  <dc:subject/>
  <dc:creator>Sergio Montoro Ten</dc:creator>
  <cp:keywords/>
  <dc:description>Creative Commons Attribution License</dc:description>
  <cp:lastModifiedBy>Hellboy</cp:lastModifiedBy>
  <cp:lastPrinted>2019-04-21T11:30:30Z</cp:lastPrinted>
  <dcterms:created xsi:type="dcterms:W3CDTF">2019-04-20T19:10:56Z</dcterms:created>
  <dcterms:modified xsi:type="dcterms:W3CDTF">2019-04-22T06:13:31Z</dcterms:modified>
  <cp:category/>
  <cp:version/>
  <cp:contentType/>
  <cp:contentStatus/>
</cp:coreProperties>
</file>